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xr:revisionPtr revIDLastSave="0" documentId="13_ncr:1_{B2741780-0B52-453E-813C-D95D79CC5458}" xr6:coauthVersionLast="47" xr6:coauthVersionMax="47" xr10:uidLastSave="{00000000-0000-0000-0000-000000000000}"/>
  <bookViews>
    <workbookView xWindow="-120" yWindow="-120" windowWidth="29040" windowHeight="15840" xr2:uid="{00000000-000D-0000-FFFF-FFFF00000000}"/>
  </bookViews>
  <sheets>
    <sheet name="競争入札（工事）" sheetId="1" r:id="rId1"/>
  </sheets>
  <externalReferences>
    <externalReference r:id="rId2"/>
  </externalReferences>
  <definedNames>
    <definedName name="_xlnm.Print_Area" localSheetId="0">'競争入札（工事）'!$A$1:$M$26</definedName>
  </definedNames>
  <calcPr calcId="181029"/>
</workbook>
</file>

<file path=xl/calcChain.xml><?xml version="1.0" encoding="utf-8"?>
<calcChain xmlns="http://schemas.openxmlformats.org/spreadsheetml/2006/main">
  <c r="N24" i="1" l="1"/>
  <c r="N26" i="1"/>
  <c r="N23" i="1"/>
  <c r="O18" i="1"/>
  <c r="N21" i="1"/>
  <c r="N19" i="1"/>
  <c r="O15" i="1"/>
  <c r="O13" i="1"/>
  <c r="O12" i="1"/>
  <c r="O11" i="1"/>
  <c r="N25" i="1" l="1"/>
  <c r="N16" i="1"/>
  <c r="N14" i="1"/>
  <c r="N17" i="1"/>
  <c r="N20" i="1"/>
  <c r="N10" i="1"/>
  <c r="N9" i="1"/>
  <c r="N8" i="1"/>
  <c r="N7" i="1"/>
</calcChain>
</file>

<file path=xl/sharedStrings.xml><?xml version="1.0" encoding="utf-8"?>
<sst xmlns="http://schemas.openxmlformats.org/spreadsheetml/2006/main" count="149" uniqueCount="61">
  <si>
    <t>（別紙１）</t>
    <rPh sb="1" eb="3">
      <t>ベッシ</t>
    </rPh>
    <phoneticPr fontId="3"/>
  </si>
  <si>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</si>
  <si>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</si>
  <si>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</si>
  <si>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</si>
  <si>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</si>
  <si>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</si>
  <si>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</si>
  <si>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</si>
  <si>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</si>
  <si>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</si>
  <si>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</si>
  <si>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</si>
  <si>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</si>
  <si>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</si>
  <si>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</si>
  <si>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</si>
  <si>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</si>
  <si>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</si>
  <si>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</si>
  <si>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</si>
  <si>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</si>
  <si>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</si>
  <si>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福岡県古賀市千鳥１－１－１
独立行政法人国立病院機構福岡東医療センター
院長　中根博</t>
    <rPh sb="0" eb="3">
      <t>フクオカケン</t>
    </rPh>
    <rPh sb="3" eb="6">
      <t>コガシ</t>
    </rPh>
    <rPh sb="6" eb="8">
      <t>チドリ</t>
    </rPh>
    <rPh sb="14" eb="16">
      <t>ドクリツ</t>
    </rPh>
    <rPh sb="16" eb="18">
      <t>ギョウセイ</t>
    </rPh>
    <rPh sb="18" eb="20">
      <t>ホウジン</t>
    </rPh>
    <rPh sb="20" eb="22">
      <t>コクリツ</t>
    </rPh>
    <rPh sb="22" eb="24">
      <t>ビョウイン</t>
    </rPh>
    <rPh sb="24" eb="26">
      <t>キコウ</t>
    </rPh>
    <rPh sb="26" eb="28">
      <t>フクオカ</t>
    </rPh>
    <rPh sb="28" eb="29">
      <t>ヒガシ</t>
    </rPh>
    <rPh sb="29" eb="31">
      <t>イリョウ</t>
    </rPh>
    <rPh sb="36" eb="38">
      <t>インチョウ</t>
    </rPh>
    <rPh sb="39" eb="41">
      <t>ナカネ</t>
    </rPh>
    <rPh sb="41" eb="42">
      <t>ヒロシ</t>
    </rPh>
    <phoneticPr fontId="3"/>
  </si>
  <si>
    <t>福岡県福岡市東区浦田２－２５－３０
株式会社豊友技研工業
代表取締役　細井隆博</t>
    <rPh sb="0" eb="3">
      <t>フクオカケン</t>
    </rPh>
    <rPh sb="3" eb="6">
      <t>フクオカシ</t>
    </rPh>
    <rPh sb="6" eb="8">
      <t>ヒガシク</t>
    </rPh>
    <rPh sb="8" eb="10">
      <t>ウラタ</t>
    </rPh>
    <rPh sb="18" eb="22">
      <t>カブシキガイシャ</t>
    </rPh>
    <rPh sb="22" eb="24">
      <t>ホウユウ</t>
    </rPh>
    <rPh sb="24" eb="26">
      <t>ギケン</t>
    </rPh>
    <rPh sb="26" eb="28">
      <t>コウギョウ</t>
    </rPh>
    <rPh sb="29" eb="31">
      <t>ダイヒョウ</t>
    </rPh>
    <rPh sb="31" eb="34">
      <t>トリシマリヤク</t>
    </rPh>
    <rPh sb="35" eb="37">
      <t>ホソイ</t>
    </rPh>
    <rPh sb="37" eb="39">
      <t>タカヒロ</t>
    </rPh>
    <phoneticPr fontId="3"/>
  </si>
  <si>
    <t>会計規程第５２条第４項による随意契約</t>
    <rPh sb="0" eb="2">
      <t>カイケイ</t>
    </rPh>
    <rPh sb="2" eb="4">
      <t>キテイ</t>
    </rPh>
    <rPh sb="4" eb="5">
      <t>ダイ</t>
    </rPh>
    <rPh sb="7" eb="8">
      <t>ジョウ</t>
    </rPh>
    <rPh sb="8" eb="9">
      <t>ダイ</t>
    </rPh>
    <rPh sb="10" eb="11">
      <t>コウ</t>
    </rPh>
    <rPh sb="14" eb="16">
      <t>ズイイ</t>
    </rPh>
    <rPh sb="16" eb="18">
      <t>ケイヤク</t>
    </rPh>
    <phoneticPr fontId="3"/>
  </si>
  <si>
    <t>-</t>
    <phoneticPr fontId="3"/>
  </si>
  <si>
    <t>区画扉設備整備工事</t>
    <rPh sb="0" eb="2">
      <t>クカク</t>
    </rPh>
    <rPh sb="2" eb="3">
      <t>トビラ</t>
    </rPh>
    <rPh sb="3" eb="5">
      <t>セツビ</t>
    </rPh>
    <rPh sb="5" eb="7">
      <t>セイビ</t>
    </rPh>
    <rPh sb="7" eb="9">
      <t>コウジ</t>
    </rPh>
    <phoneticPr fontId="3"/>
  </si>
  <si>
    <t>感染症病棟、結核病棟監視カメラ及びマイクロホン設備工事</t>
    <rPh sb="0" eb="5">
      <t>カンセンショウビョウトウ</t>
    </rPh>
    <rPh sb="6" eb="10">
      <t>ケッカクビョウトウ</t>
    </rPh>
    <rPh sb="10" eb="12">
      <t>カンシ</t>
    </rPh>
    <rPh sb="15" eb="16">
      <t>オヨ</t>
    </rPh>
    <rPh sb="23" eb="25">
      <t>セツビ</t>
    </rPh>
    <rPh sb="25" eb="27">
      <t>コウジ</t>
    </rPh>
    <phoneticPr fontId="5"/>
  </si>
  <si>
    <t>病棟特室修繕工事</t>
    <rPh sb="0" eb="2">
      <t>ビョウトウ</t>
    </rPh>
    <rPh sb="2" eb="4">
      <t>トクシツ</t>
    </rPh>
    <rPh sb="4" eb="6">
      <t>シュウゼン</t>
    </rPh>
    <rPh sb="6" eb="8">
      <t>コウジ</t>
    </rPh>
    <phoneticPr fontId="5"/>
  </si>
  <si>
    <t>一般競争入札</t>
  </si>
  <si>
    <t>特定行為研修室改修工事</t>
    <rPh sb="0" eb="11">
      <t>トクテイコウイケンシュウシツカイシュウコウジ</t>
    </rPh>
    <phoneticPr fontId="5"/>
  </si>
  <si>
    <t>空調設備更新整備（病棟）工事</t>
    <rPh sb="0" eb="4">
      <t>クウチョウセツビ</t>
    </rPh>
    <rPh sb="4" eb="6">
      <t>コウシン</t>
    </rPh>
    <rPh sb="6" eb="8">
      <t>セイビ</t>
    </rPh>
    <rPh sb="9" eb="11">
      <t>ビョウトウ</t>
    </rPh>
    <rPh sb="12" eb="14">
      <t>コウジ</t>
    </rPh>
    <phoneticPr fontId="5"/>
  </si>
  <si>
    <t>福岡県福岡市中央区舞鶴２丁目４番５号
西日本三建サービス株式会社
代表取締役　外峯　勲男</t>
    <rPh sb="0" eb="6">
      <t>フクオカケンフクオカシ</t>
    </rPh>
    <rPh sb="6" eb="9">
      <t>チュウオウク</t>
    </rPh>
    <rPh sb="9" eb="11">
      <t>マイヅル</t>
    </rPh>
    <rPh sb="12" eb="14">
      <t>チョウメ</t>
    </rPh>
    <rPh sb="15" eb="16">
      <t>バン</t>
    </rPh>
    <rPh sb="17" eb="18">
      <t>ゴウ</t>
    </rPh>
    <rPh sb="19" eb="22">
      <t>ニシニホン</t>
    </rPh>
    <rPh sb="22" eb="24">
      <t>サンケン</t>
    </rPh>
    <rPh sb="28" eb="32">
      <t>カブシキガイシャ</t>
    </rPh>
    <rPh sb="33" eb="38">
      <t>ダイヒョウトリシマリヤク</t>
    </rPh>
    <rPh sb="39" eb="41">
      <t>ソトミネ</t>
    </rPh>
    <rPh sb="42" eb="43">
      <t>イサオ</t>
    </rPh>
    <rPh sb="43" eb="44">
      <t>オトコ</t>
    </rPh>
    <phoneticPr fontId="3"/>
  </si>
  <si>
    <t>冷温水管撤去工事</t>
    <rPh sb="0" eb="8">
      <t>レイオンスイカンテッキョコウジ</t>
    </rPh>
    <phoneticPr fontId="3"/>
  </si>
  <si>
    <t>福岡県福岡市中央区舞鶴１丁目４番１号
株式会社アティード建築舎
代表取締役　吉田　徹生</t>
    <rPh sb="0" eb="3">
      <t>フクオカケン</t>
    </rPh>
    <rPh sb="3" eb="6">
      <t>フクオカシ</t>
    </rPh>
    <rPh sb="6" eb="9">
      <t>チュウオウク</t>
    </rPh>
    <rPh sb="9" eb="11">
      <t>マイヅル</t>
    </rPh>
    <rPh sb="12" eb="14">
      <t>チョウメ</t>
    </rPh>
    <rPh sb="15" eb="16">
      <t>バン</t>
    </rPh>
    <rPh sb="17" eb="18">
      <t>ゴウ</t>
    </rPh>
    <rPh sb="19" eb="23">
      <t>カブシキガイシャ</t>
    </rPh>
    <rPh sb="28" eb="30">
      <t>ケンチク</t>
    </rPh>
    <rPh sb="30" eb="31">
      <t>シャ</t>
    </rPh>
    <rPh sb="32" eb="34">
      <t>ダイヒョウ</t>
    </rPh>
    <rPh sb="34" eb="37">
      <t>トリシマリヤク</t>
    </rPh>
    <rPh sb="38" eb="40">
      <t>ヨシダ</t>
    </rPh>
    <rPh sb="41" eb="43">
      <t>テツオ</t>
    </rPh>
    <phoneticPr fontId="3"/>
  </si>
  <si>
    <t>福岡県飯塚市有井３５４－２１庄内ビル１Ｆ
株式会社南里住建
代表取締役　南里　一仁</t>
    <rPh sb="0" eb="3">
      <t>フクオカケン</t>
    </rPh>
    <rPh sb="3" eb="6">
      <t>イイヅカシ</t>
    </rPh>
    <rPh sb="6" eb="8">
      <t>アリイ</t>
    </rPh>
    <rPh sb="14" eb="16">
      <t>ショウナイ</t>
    </rPh>
    <rPh sb="21" eb="25">
      <t>カブシキガイシャ</t>
    </rPh>
    <rPh sb="25" eb="29">
      <t>ナンリジュウケン</t>
    </rPh>
    <rPh sb="30" eb="35">
      <t>ダイヒョウトリシマリヤク</t>
    </rPh>
    <rPh sb="36" eb="38">
      <t>ナンリ</t>
    </rPh>
    <rPh sb="39" eb="41">
      <t>カズヒト</t>
    </rPh>
    <phoneticPr fontId="3"/>
  </si>
  <si>
    <t>内視鏡室改修整備工事</t>
    <rPh sb="0" eb="4">
      <t>ナイシキョウシツ</t>
    </rPh>
    <rPh sb="4" eb="10">
      <t>カイシュウセイビコウジ</t>
    </rPh>
    <phoneticPr fontId="3"/>
  </si>
  <si>
    <t>福岡県福岡市博多区比恵町２番７号
株式会社村田相互設計九州支社
取締役支社長　一柳　茂弥</t>
    <rPh sb="0" eb="3">
      <t>フクオカケン</t>
    </rPh>
    <rPh sb="3" eb="6">
      <t>フクオカシ</t>
    </rPh>
    <rPh sb="6" eb="9">
      <t>ハカタク</t>
    </rPh>
    <rPh sb="9" eb="12">
      <t>ヒエマチ</t>
    </rPh>
    <rPh sb="13" eb="14">
      <t>バン</t>
    </rPh>
    <rPh sb="15" eb="16">
      <t>ゴウ</t>
    </rPh>
    <rPh sb="17" eb="21">
      <t>カブシキガイシャ</t>
    </rPh>
    <rPh sb="21" eb="27">
      <t>ムラタソウゴセッケイ</t>
    </rPh>
    <rPh sb="27" eb="31">
      <t>キュウシュウシシャ</t>
    </rPh>
    <rPh sb="32" eb="35">
      <t>トリシマリヤク</t>
    </rPh>
    <rPh sb="35" eb="38">
      <t>シシャチョウ</t>
    </rPh>
    <rPh sb="39" eb="41">
      <t>イチヤナギ</t>
    </rPh>
    <rPh sb="42" eb="43">
      <t>シゲル</t>
    </rPh>
    <rPh sb="43" eb="44">
      <t>ヤ</t>
    </rPh>
    <phoneticPr fontId="3"/>
  </si>
  <si>
    <t>サーバー室改修整備工事</t>
    <rPh sb="4" eb="5">
      <t>シツ</t>
    </rPh>
    <rPh sb="5" eb="7">
      <t>カイシュウ</t>
    </rPh>
    <rPh sb="7" eb="9">
      <t>セイビ</t>
    </rPh>
    <rPh sb="9" eb="11">
      <t>コウジ</t>
    </rPh>
    <phoneticPr fontId="3"/>
  </si>
  <si>
    <t>福岡県福岡市博多区比恵町１３番７号
日本電設工業株式会社九州支店
支店長　都築　英則</t>
    <rPh sb="0" eb="3">
      <t>フクオカケン</t>
    </rPh>
    <rPh sb="3" eb="6">
      <t>フクオカシ</t>
    </rPh>
    <rPh sb="6" eb="8">
      <t>ハカタ</t>
    </rPh>
    <rPh sb="8" eb="9">
      <t>ク</t>
    </rPh>
    <rPh sb="9" eb="11">
      <t>ヒエ</t>
    </rPh>
    <rPh sb="11" eb="12">
      <t>チョウ</t>
    </rPh>
    <rPh sb="14" eb="15">
      <t>バン</t>
    </rPh>
    <rPh sb="16" eb="17">
      <t>ゴウ</t>
    </rPh>
    <rPh sb="18" eb="24">
      <t>ニホンデンセツコウギョウ</t>
    </rPh>
    <rPh sb="24" eb="28">
      <t>カブシキガイシャ</t>
    </rPh>
    <rPh sb="28" eb="32">
      <t>キュウシュウシテン</t>
    </rPh>
    <rPh sb="33" eb="36">
      <t>シテンチョウ</t>
    </rPh>
    <rPh sb="37" eb="39">
      <t>ツヅキ</t>
    </rPh>
    <rPh sb="40" eb="42">
      <t>ヒデノリ</t>
    </rPh>
    <phoneticPr fontId="3"/>
  </si>
  <si>
    <t>職員駐車場整備工事</t>
    <rPh sb="0" eb="5">
      <t>ショクインチュウシャジョウ</t>
    </rPh>
    <rPh sb="5" eb="9">
      <t>セイビコウジ</t>
    </rPh>
    <phoneticPr fontId="7"/>
  </si>
  <si>
    <t>会計規程第５２条第５項による随意契約</t>
    <phoneticPr fontId="7"/>
  </si>
  <si>
    <t>－</t>
    <phoneticPr fontId="3"/>
  </si>
  <si>
    <t>発熱外来専用道路アスファルト舗装工事</t>
    <rPh sb="0" eb="4">
      <t>ハツネツガイライ</t>
    </rPh>
    <rPh sb="4" eb="6">
      <t>センヨウ</t>
    </rPh>
    <rPh sb="6" eb="8">
      <t>ドウロ</t>
    </rPh>
    <rPh sb="14" eb="16">
      <t>ホソウ</t>
    </rPh>
    <rPh sb="16" eb="18">
      <t>コウジ</t>
    </rPh>
    <phoneticPr fontId="7"/>
  </si>
  <si>
    <t>患者向けｗｉｆｉ設備LAN配線工事</t>
    <rPh sb="0" eb="3">
      <t>カンジャム</t>
    </rPh>
    <rPh sb="8" eb="10">
      <t>セツビ</t>
    </rPh>
    <rPh sb="13" eb="17">
      <t>ハイセンコウジ</t>
    </rPh>
    <phoneticPr fontId="7"/>
  </si>
  <si>
    <t>内視鏡室モニター移設工事</t>
    <rPh sb="0" eb="4">
      <t>ナイシキョウシツ</t>
    </rPh>
    <rPh sb="8" eb="10">
      <t>イセツ</t>
    </rPh>
    <rPh sb="10" eb="12">
      <t>コウジ</t>
    </rPh>
    <phoneticPr fontId="3"/>
  </si>
  <si>
    <t>福岡県北九州市八幡東区枝光本町７－７
株式会社ジェイ・シー・ティ　九州営業所
所長　谷奥　康人</t>
    <rPh sb="0" eb="3">
      <t>フクオカケン</t>
    </rPh>
    <rPh sb="3" eb="7">
      <t>キタキュウシュウシ</t>
    </rPh>
    <rPh sb="7" eb="10">
      <t>ヤハタヒガシ</t>
    </rPh>
    <rPh sb="10" eb="11">
      <t>ク</t>
    </rPh>
    <rPh sb="11" eb="15">
      <t>エダミツホンマチ</t>
    </rPh>
    <rPh sb="19" eb="23">
      <t>カブシキガイシャ</t>
    </rPh>
    <rPh sb="33" eb="38">
      <t>キュウシュウエイギョウショ</t>
    </rPh>
    <rPh sb="39" eb="41">
      <t>ショチョウ</t>
    </rPh>
    <rPh sb="42" eb="44">
      <t>タニオク</t>
    </rPh>
    <rPh sb="45" eb="47">
      <t>ヤスト</t>
    </rPh>
    <phoneticPr fontId="3"/>
  </si>
  <si>
    <t>一般病棟ガスタービン非常用自家発電機始動系統修繕工事</t>
    <rPh sb="0" eb="4">
      <t>イッパンビョウトウ</t>
    </rPh>
    <rPh sb="10" eb="13">
      <t>ヒジョウヨウ</t>
    </rPh>
    <rPh sb="13" eb="18">
      <t>ジカハツデンキ</t>
    </rPh>
    <rPh sb="18" eb="20">
      <t>シドウ</t>
    </rPh>
    <rPh sb="20" eb="22">
      <t>ケイトウ</t>
    </rPh>
    <rPh sb="22" eb="24">
      <t>シュウゼン</t>
    </rPh>
    <rPh sb="24" eb="26">
      <t>コウジ</t>
    </rPh>
    <phoneticPr fontId="3"/>
  </si>
  <si>
    <t>福岡県福岡市博多区博多駅前1丁目2番5号
ヤンマーエネルギーシステム（株）福岡支店
支店長　紅山　信雄</t>
    <rPh sb="0" eb="3">
      <t>フクオカケン</t>
    </rPh>
    <rPh sb="3" eb="6">
      <t>フクオカシ</t>
    </rPh>
    <rPh sb="6" eb="9">
      <t>ハカタク</t>
    </rPh>
    <rPh sb="9" eb="13">
      <t>ハカタエキマエ</t>
    </rPh>
    <rPh sb="14" eb="16">
      <t>チョウメ</t>
    </rPh>
    <rPh sb="17" eb="18">
      <t>バン</t>
    </rPh>
    <rPh sb="19" eb="20">
      <t>ゴウ</t>
    </rPh>
    <rPh sb="34" eb="37">
      <t>カブ</t>
    </rPh>
    <rPh sb="37" eb="41">
      <t>フクオカシテン</t>
    </rPh>
    <rPh sb="42" eb="45">
      <t>シテンチョウ</t>
    </rPh>
    <rPh sb="46" eb="48">
      <t>ベニヤマ</t>
    </rPh>
    <rPh sb="49" eb="51">
      <t>ノブオ</t>
    </rPh>
    <phoneticPr fontId="3"/>
  </si>
  <si>
    <t>職員駐車場雨水集水工事</t>
    <rPh sb="0" eb="5">
      <t>ショクインチュウシャジョウ</t>
    </rPh>
    <rPh sb="5" eb="7">
      <t>ウスイ</t>
    </rPh>
    <rPh sb="7" eb="9">
      <t>シュウスイ</t>
    </rPh>
    <rPh sb="9" eb="11">
      <t>コウジ</t>
    </rPh>
    <phoneticPr fontId="7"/>
  </si>
  <si>
    <t>重心病棟家族室改修整備工事</t>
    <rPh sb="0" eb="2">
      <t>ジュウシン</t>
    </rPh>
    <rPh sb="2" eb="4">
      <t>ビョウトウ</t>
    </rPh>
    <rPh sb="4" eb="6">
      <t>カゾク</t>
    </rPh>
    <rPh sb="6" eb="7">
      <t>シツ</t>
    </rPh>
    <rPh sb="7" eb="9">
      <t>カイシュウ</t>
    </rPh>
    <rPh sb="9" eb="11">
      <t>セイビ</t>
    </rPh>
    <rPh sb="11" eb="13">
      <t>コウジ</t>
    </rPh>
    <phoneticPr fontId="7"/>
  </si>
  <si>
    <t>透析室内配管設置工事</t>
    <rPh sb="0" eb="4">
      <t>トウセキシツナイ</t>
    </rPh>
    <rPh sb="4" eb="8">
      <t>ハイカンセッチ</t>
    </rPh>
    <rPh sb="8" eb="10">
      <t>コウジ</t>
    </rPh>
    <phoneticPr fontId="3"/>
  </si>
  <si>
    <t>福岡県福岡市東区松嶋１－４１－２１
株式会社キシヤ
代表取締役　緒方　裕輔</t>
    <rPh sb="0" eb="3">
      <t>フクオカケン</t>
    </rPh>
    <rPh sb="3" eb="6">
      <t>フクオカシ</t>
    </rPh>
    <rPh sb="6" eb="7">
      <t>ヒガシ</t>
    </rPh>
    <rPh sb="7" eb="8">
      <t>ク</t>
    </rPh>
    <rPh sb="8" eb="10">
      <t>マツシマ</t>
    </rPh>
    <rPh sb="18" eb="22">
      <t>カブシキガイシャ</t>
    </rPh>
    <rPh sb="26" eb="31">
      <t>ダイヒョウトリシマリヤク</t>
    </rPh>
    <rPh sb="32" eb="34">
      <t>オガタ</t>
    </rPh>
    <rPh sb="35" eb="36">
      <t>ユウ</t>
    </rPh>
    <rPh sb="36" eb="37">
      <t>スケ</t>
    </rPh>
    <phoneticPr fontId="3"/>
  </si>
  <si>
    <t>手術室改修整備工事
実施設計及び工事監理業務委託</t>
    <rPh sb="0" eb="3">
      <t>シュジュツシツ</t>
    </rPh>
    <rPh sb="3" eb="9">
      <t>カイシュウセイビコウジ</t>
    </rPh>
    <rPh sb="10" eb="12">
      <t>ジッシ</t>
    </rPh>
    <rPh sb="12" eb="14">
      <t>セッケイ</t>
    </rPh>
    <rPh sb="14" eb="15">
      <t>オヨ</t>
    </rPh>
    <rPh sb="16" eb="18">
      <t>コウジ</t>
    </rPh>
    <rPh sb="18" eb="20">
      <t>カンリ</t>
    </rPh>
    <rPh sb="20" eb="22">
      <t>ギョウム</t>
    </rPh>
    <rPh sb="22" eb="24">
      <t>イタク</t>
    </rPh>
    <phoneticPr fontId="3"/>
  </si>
  <si>
    <t>透析室改修整備工事
実施設計及び工事監理業務委託</t>
    <rPh sb="0" eb="2">
      <t>トウセキ</t>
    </rPh>
    <rPh sb="2" eb="3">
      <t>シツ</t>
    </rPh>
    <rPh sb="3" eb="7">
      <t>カイシュウセイビ</t>
    </rPh>
    <rPh sb="7" eb="9">
      <t>コウジ</t>
    </rPh>
    <rPh sb="10" eb="12">
      <t>ジッシ</t>
    </rPh>
    <rPh sb="12" eb="14">
      <t>セッケイ</t>
    </rPh>
    <rPh sb="14" eb="15">
      <t>オヨ</t>
    </rPh>
    <rPh sb="16" eb="24">
      <t>コウジカンリギョウムイタク</t>
    </rPh>
    <phoneticPr fontId="3"/>
  </si>
  <si>
    <t>発電機用地上オイルタンク増設整備（重心病棟）工事</t>
    <rPh sb="0" eb="4">
      <t>ハツデンキヨウ</t>
    </rPh>
    <rPh sb="4" eb="6">
      <t>チジョウ</t>
    </rPh>
    <rPh sb="12" eb="16">
      <t>ゾウセツセイビ</t>
    </rPh>
    <rPh sb="17" eb="21">
      <t>ジュウシンビョウトウ</t>
    </rPh>
    <rPh sb="22" eb="24">
      <t>コウジ</t>
    </rPh>
    <phoneticPr fontId="3"/>
  </si>
  <si>
    <t>福岡県久留米市西町１１３９－１５
西部電業株式会社
代表取締役　井上　孝</t>
    <rPh sb="0" eb="3">
      <t>フクオカケン</t>
    </rPh>
    <rPh sb="3" eb="7">
      <t>クルメシ</t>
    </rPh>
    <rPh sb="7" eb="9">
      <t>ニシマチ</t>
    </rPh>
    <rPh sb="17" eb="21">
      <t>セイブデンギョウ</t>
    </rPh>
    <rPh sb="21" eb="25">
      <t>カブシキガイシャ</t>
    </rPh>
    <rPh sb="26" eb="28">
      <t>ダイヒョウ</t>
    </rPh>
    <rPh sb="28" eb="31">
      <t>トリシマリヤク</t>
    </rPh>
    <rPh sb="32" eb="34">
      <t>イノウエ</t>
    </rPh>
    <rPh sb="35" eb="36">
      <t>タカシ</t>
    </rPh>
    <phoneticPr fontId="3"/>
  </si>
  <si>
    <t>福岡県福岡市博多区博多駅東１丁目１７番２５号
株式会社横河建築設計事務所　福岡事務所
所長　鮫島　慎一</t>
    <rPh sb="0" eb="3">
      <t>フクオカケン</t>
    </rPh>
    <rPh sb="3" eb="6">
      <t>フクオカシ</t>
    </rPh>
    <rPh sb="6" eb="8">
      <t>ハカタ</t>
    </rPh>
    <rPh sb="8" eb="9">
      <t>ク</t>
    </rPh>
    <rPh sb="9" eb="13">
      <t>ハカタエキヒガシ</t>
    </rPh>
    <rPh sb="14" eb="16">
      <t>チョウメ</t>
    </rPh>
    <rPh sb="18" eb="19">
      <t>バン</t>
    </rPh>
    <rPh sb="21" eb="22">
      <t>ゴウ</t>
    </rPh>
    <rPh sb="23" eb="27">
      <t>カブシキガイシャ</t>
    </rPh>
    <rPh sb="27" eb="36">
      <t>ヨコカワケンチクセッケイジムショ</t>
    </rPh>
    <rPh sb="37" eb="42">
      <t>フクオカジムショ</t>
    </rPh>
    <rPh sb="43" eb="45">
      <t>ショチョウ</t>
    </rPh>
    <rPh sb="46" eb="48">
      <t>サメシマ</t>
    </rPh>
    <rPh sb="49" eb="51">
      <t>シンイチ</t>
    </rPh>
    <phoneticPr fontId="3"/>
  </si>
  <si>
    <t>有限会社冨永造園
福岡県糟屋郡新宮町夜臼５－１１－１１
（有）冨永造園
取締役　冨永　勝</t>
    <rPh sb="0" eb="4">
      <t>ユウゲンガイシャ</t>
    </rPh>
    <rPh sb="4" eb="8">
      <t>トミナガゾウエン</t>
    </rPh>
    <rPh sb="9" eb="12">
      <t>フクオカケン</t>
    </rPh>
    <rPh sb="12" eb="15">
      <t>カスヤグン</t>
    </rPh>
    <rPh sb="15" eb="18">
      <t>シングウマチ</t>
    </rPh>
    <rPh sb="18" eb="20">
      <t>ユウス</t>
    </rPh>
    <rPh sb="28" eb="31">
      <t>ユウ</t>
    </rPh>
    <rPh sb="31" eb="35">
      <t>トミナガゾウエン</t>
    </rPh>
    <rPh sb="36" eb="39">
      <t>トリシマリヤク</t>
    </rPh>
    <rPh sb="40" eb="42">
      <t>トミナガ</t>
    </rPh>
    <rPh sb="43" eb="44">
      <t>マサル</t>
    </rPh>
    <phoneticPr fontId="7"/>
  </si>
  <si>
    <t>株式会社ユニティリンク
福岡県福岡市博多区諸岡２－１２－３８
株式会社ユニティリンク　
代表取締役　名村　逸子</t>
    <rPh sb="0" eb="4">
      <t>カブシキガイシャ</t>
    </rPh>
    <rPh sb="12" eb="15">
      <t>フクオカケン</t>
    </rPh>
    <rPh sb="15" eb="21">
      <t>フクオカシハカタク</t>
    </rPh>
    <rPh sb="21" eb="23">
      <t>モロオカ</t>
    </rPh>
    <rPh sb="31" eb="35">
      <t>カブシキガイシャ</t>
    </rPh>
    <rPh sb="44" eb="49">
      <t>ダイヒョウトリシマリヤク</t>
    </rPh>
    <rPh sb="50" eb="52">
      <t>ナムラ</t>
    </rPh>
    <rPh sb="53" eb="55">
      <t>イツコ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</si>
</sst>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0"/>
      <name val="MS PGothic"/>
      <family val="3"/>
      <charset val="128"/>
    </font>
    <font>
      <u/>
      <sz val="11"/>
      <color indexed="36"/>
      <name val="ＭＳ Ｐゴシック"/>
      <family val="3"/>
      <charset val="128"/>
    </font>
    <font>
      <sz val="11"/>
      <name val="ＭＳ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5" xfId="0" applyFont="1" applyBorder="1" applyAlignment="1">
      <alignment horizontal="center" vertical="center"/>
    </xf>
    <xf numFmtId="0" fontId="1" fillId="0" borderId="0" xfId="0" applyFont="1">
      <alignment vertical="center"/>
    </xf>
    <xf numFmtId="0" fontId="0" fillId="0" borderId="5" xfId="0" applyBorder="1" applyAlignment="1">
      <alignment horizontal="left" vertical="center" wrapText="1"/>
    </xf>
    <xf numFmtId="0" fontId="0" fillId="0" borderId="5" xfId="0" applyBorder="1" applyAlignment="1">
      <alignment vertical="center" wrapText="1"/>
    </xf>
    <xf numFmtId="49" fontId="5" fillId="0" borderId="5" xfId="0" applyNumberFormat="1" applyFont="1" applyBorder="1" applyAlignment="1">
      <alignment horizontal="left" vertical="center" wrapText="1"/>
    </xf>
    <xf numFmtId="0" fontId="1" fillId="0" borderId="5" xfId="0" applyFont="1" applyBorder="1" applyAlignment="1">
      <alignment horizontal="center" vertical="center" wrapText="1"/>
    </xf>
    <xf numFmtId="0" fontId="1" fillId="0" borderId="5" xfId="0" applyFont="1" applyBorder="1" applyAlignment="1">
      <alignment vertical="center" shrinkToFit="1"/>
    </xf>
    <xf numFmtId="0" fontId="1" fillId="0" borderId="5" xfId="0" applyFont="1" applyBorder="1">
      <alignment vertical="center"/>
    </xf>
    <xf numFmtId="38" fontId="1" fillId="0" borderId="5" xfId="1" applyFont="1" applyFill="1" applyBorder="1" applyAlignment="1">
      <alignment horizontal="center" vertical="center"/>
    </xf>
    <xf numFmtId="56" fontId="2" fillId="0" borderId="0" xfId="0" applyNumberFormat="1" applyFont="1">
      <alignment vertical="center"/>
    </xf>
    <xf numFmtId="38" fontId="0" fillId="0" borderId="5" xfId="1" applyFont="1" applyFill="1" applyBorder="1" applyAlignment="1">
      <alignment horizontal="center" vertical="center"/>
    </xf>
    <xf numFmtId="10" fontId="0" fillId="0" borderId="5" xfId="3" applyNumberFormat="1" applyFont="1" applyFill="1" applyBorder="1">
      <alignment vertical="center"/>
    </xf>
    <xf numFmtId="0" fontId="1" fillId="0" borderId="1"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xf numFmtId="0" fontId="0" fillId="0" borderId="5" xfId="4" applyFont="1" applyBorder="1" applyAlignment="1">
      <alignment vertical="center" wrapText="1"/>
    </xf>
    <xf numFmtId="0" fontId="8" fillId="0" borderId="5" xfId="0" applyFont="1" applyBorder="1" applyAlignment="1">
      <alignment vertical="center" wrapText="1"/>
    </xf>
    <xf numFmtId="58" fontId="8" fillId="0" borderId="5" xfId="0" applyNumberFormat="1" applyFont="1" applyBorder="1" applyAlignment="1">
      <alignment horizontal="center" vertical="center"/>
    </xf>
    <xf numFmtId="49" fontId="8" fillId="0" borderId="5" xfId="6" applyNumberFormat="1" applyFont="1" applyBorder="1" applyAlignment="1">
      <alignment horizontal="left" vertical="center" wrapText="1"/>
    </xf>
    <xf numFmtId="0" fontId="8" fillId="0" borderId="5" xfId="0" applyFont="1" applyBorder="1" applyAlignment="1">
      <alignment horizontal="center" vertical="center" wrapText="1"/>
    </xf>
    <xf numFmtId="0" fontId="4" fillId="0" borderId="0" xfId="0" applyFont="1" applyAlignment="1">
      <alignment horizontal="center" vertical="center"/>
    </xf>
    <xf numFmtId="3" fontId="8" fillId="0" borderId="5" xfId="1" applyNumberFormat="1" applyFont="1" applyFill="1" applyBorder="1" applyAlignment="1">
      <alignment horizontal="center" vertical="center"/>
    </xf>
    <xf numFmtId="0" fontId="1" fillId="0" borderId="0" xfId="0" applyFont="1" applyAlignment="1">
      <alignment horizontal="center" vertical="center"/>
    </xf>
    <xf numFmtId="176" fontId="1" fillId="0" borderId="5" xfId="0" applyNumberFormat="1" applyFont="1" applyBorder="1" applyAlignment="1">
      <alignment horizontal="center" vertical="center"/>
    </xf>
  </cellXfs>
  <cellStyles count="7">
    <cellStyle name="パーセント" xfId="3" builtinId="5"/>
    <cellStyle name="桁区切り" xfId="1" builtinId="6"/>
    <cellStyle name="桁区切り 2 2" xfId="5" xr:uid="{00000000-0005-0000-0000-000002000000}"/>
    <cellStyle name="標準" xfId="0" builtinId="0"/>
    <cellStyle name="標準 2" xfId="2" xr:uid="{00000000-0005-0000-0000-000004000000}"/>
    <cellStyle name="標準 2 2" xfId="4" xr:uid="{00000000-0005-0000-0000-000005000000}"/>
    <cellStyle name="標準 3" xfId="6" xr:uid="{FD8FB9E6-1BA3-4F83-A3F8-4DBDCB428F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10.152.40.137\&#20849;&#26377;\&#20225;&#30011;&#35506;&#23554;&#29992;\&#9679;&#12304;&#38543;&#26178;&#26356;&#26032;&#12305;&#22865;&#32004;&#29366;&#27841;&#12539;HP&#20844;&#34920;\HP&#20844;&#34920;\&#9314;&#38543;&#24847;&#22865;&#32004;&#12395;&#20418;&#12427;&#12300;&#29289;&#21697;&#24441;&#21209;&#31561;&#12301;&#12398;&#24773;&#22577;&#19968;&#35239;.xlsx" TargetMode="External"/><Relationship Id="rId1" Type="http://schemas.openxmlformats.org/officeDocument/2006/relationships/externalLinkPath" Target="&#9314;&#38543;&#24847;&#22865;&#32004;&#12395;&#20418;&#12427;&#12300;&#29289;&#21697;&#24441;&#21209;&#31561;&#12301;&#12398;&#24773;&#22577;&#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4"/>
  <sheetViews>
    <sheetView tabSelected="1" view="pageBreakPreview" topLeftCell="A19" zoomScale="75" zoomScaleNormal="75" zoomScaleSheetLayoutView="75" workbookViewId="0">
      <selection activeCell="J12" sqref="J12"/>
    </sheetView>
  </sheetViews>
  <sheetFormatPr defaultRowHeight="14.25"/>
  <cols>
    <col min="1" max="1" width="2.875" style="1" customWidth="1"/>
    <col min="2" max="2" width="26.5" style="1" customWidth="1"/>
    <col min="3" max="3" width="25.625" style="1" customWidth="1"/>
    <col min="4" max="4" width="17" style="2" bestFit="1" customWidth="1"/>
    <col min="5" max="5" width="20.625" style="1" customWidth="1"/>
    <col min="6" max="6" width="16.5" style="1" customWidth="1"/>
    <col min="7" max="7" width="15.625" style="1" customWidth="1"/>
    <col min="8" max="8" width="15.625" style="2" customWidth="1"/>
    <col min="9" max="9" width="9" style="1"/>
    <col min="10" max="10" width="9.25" style="1" customWidth="1"/>
    <col min="11" max="11" width="12.5" style="1" customWidth="1"/>
    <col min="12" max="12" width="8.125" style="1" customWidth="1"/>
    <col min="13" max="13" width="11.375" style="1" customWidth="1"/>
    <col min="14" max="14" width="10" style="1" hidden="1" customWidth="1"/>
    <col min="15" max="16384" width="9" style="1"/>
  </cols>
  <sheetData>
    <row r="1" spans="2:15">
      <c r="M1" s="2" t="s">
        <v>0</v>
      </c>
    </row>
    <row r="2" spans="2:15" s="3" customFormat="1" ht="19.5" customHeight="1">
      <c r="B2" s="3" t="s">
        <v>1</v>
      </c>
      <c r="D2" s="30"/>
      <c r="H2" s="30"/>
    </row>
    <row r="4" spans="2:15">
      <c r="N4" s="13">
        <v>44484</v>
      </c>
    </row>
    <row r="5" spans="2:15" s="5" customFormat="1" ht="28.5" customHeight="1">
      <c r="B5" s="16" t="s">
        <v>2</v>
      </c>
      <c r="C5" s="16" t="s">
        <v>3</v>
      </c>
      <c r="D5" s="18" t="s">
        <v>4</v>
      </c>
      <c r="E5" s="23" t="s">
        <v>5</v>
      </c>
      <c r="F5" s="23" t="s">
        <v>6</v>
      </c>
      <c r="G5" s="16" t="s">
        <v>7</v>
      </c>
      <c r="H5" s="16" t="s">
        <v>8</v>
      </c>
      <c r="I5" s="18" t="s">
        <v>9</v>
      </c>
      <c r="J5" s="20" t="s">
        <v>10</v>
      </c>
      <c r="K5" s="21"/>
      <c r="L5" s="22"/>
      <c r="M5" s="4" t="s">
        <v>11</v>
      </c>
    </row>
    <row r="6" spans="2:15" s="5" customFormat="1" ht="45" customHeight="1">
      <c r="B6" s="17"/>
      <c r="C6" s="17"/>
      <c r="D6" s="19"/>
      <c r="E6" s="24"/>
      <c r="F6" s="24"/>
      <c r="G6" s="17"/>
      <c r="H6" s="17"/>
      <c r="I6" s="19"/>
      <c r="J6" s="6" t="s">
        <v>12</v>
      </c>
      <c r="K6" s="6" t="s">
        <v>13</v>
      </c>
      <c r="L6" s="6" t="s">
        <v>14</v>
      </c>
      <c r="M6" s="4"/>
    </row>
    <row r="7" spans="2:15" s="5" customFormat="1" ht="60" customHeight="1">
      <c r="B7" s="7" t="s">
        <v>27</v>
      </c>
      <c r="C7" s="8" t="s">
        <v>23</v>
      </c>
      <c r="D7" s="33">
        <v>44018</v>
      </c>
      <c r="E7" s="7" t="s">
        <v>24</v>
      </c>
      <c r="F7" s="7" t="s">
        <v>25</v>
      </c>
      <c r="G7" s="14" t="s">
        <v>26</v>
      </c>
      <c r="H7" s="12">
        <v>7260000</v>
      </c>
      <c r="I7" s="15" t="s">
        <v>26</v>
      </c>
      <c r="J7" s="9"/>
      <c r="K7" s="10"/>
      <c r="L7" s="11"/>
      <c r="M7" s="11"/>
      <c r="N7" s="5">
        <f t="shared" ref="N7:N26" si="0">DATEDIF(D7,$N$4,"D")</f>
        <v>466</v>
      </c>
    </row>
    <row r="8" spans="2:15" s="5" customFormat="1" ht="60" customHeight="1">
      <c r="B8" s="7" t="s">
        <v>28</v>
      </c>
      <c r="C8" s="8" t="s">
        <v>23</v>
      </c>
      <c r="D8" s="33">
        <v>44064</v>
      </c>
      <c r="E8" s="7" t="s">
        <v>24</v>
      </c>
      <c r="F8" s="7" t="s">
        <v>25</v>
      </c>
      <c r="G8" s="14" t="s">
        <v>26</v>
      </c>
      <c r="H8" s="12">
        <v>6087070</v>
      </c>
      <c r="I8" s="15" t="s">
        <v>26</v>
      </c>
      <c r="J8" s="9"/>
      <c r="K8" s="10"/>
      <c r="L8" s="11"/>
      <c r="M8" s="11"/>
      <c r="N8" s="5">
        <f t="shared" si="0"/>
        <v>420</v>
      </c>
    </row>
    <row r="9" spans="2:15" s="5" customFormat="1" ht="60" customHeight="1">
      <c r="B9" s="7" t="s">
        <v>29</v>
      </c>
      <c r="C9" s="8" t="s">
        <v>23</v>
      </c>
      <c r="D9" s="33">
        <v>44439</v>
      </c>
      <c r="E9" s="7" t="s">
        <v>24</v>
      </c>
      <c r="F9" s="7" t="s">
        <v>30</v>
      </c>
      <c r="G9" s="14" t="s">
        <v>26</v>
      </c>
      <c r="H9" s="12">
        <v>4983000</v>
      </c>
      <c r="I9" s="15" t="s">
        <v>26</v>
      </c>
      <c r="J9" s="9"/>
      <c r="K9" s="10"/>
      <c r="L9" s="11"/>
      <c r="M9" s="11"/>
      <c r="N9" s="5">
        <f t="shared" si="0"/>
        <v>45</v>
      </c>
    </row>
    <row r="10" spans="2:15" s="5" customFormat="1" ht="60" customHeight="1">
      <c r="B10" s="7" t="s">
        <v>31</v>
      </c>
      <c r="C10" s="8" t="s">
        <v>23</v>
      </c>
      <c r="D10" s="33">
        <v>44558</v>
      </c>
      <c r="E10" s="7" t="s">
        <v>24</v>
      </c>
      <c r="F10" s="7" t="s">
        <v>30</v>
      </c>
      <c r="G10" s="14" t="s">
        <v>26</v>
      </c>
      <c r="H10" s="12">
        <v>3762000</v>
      </c>
      <c r="I10" s="15" t="s">
        <v>26</v>
      </c>
      <c r="J10" s="9"/>
      <c r="K10" s="10"/>
      <c r="L10" s="11"/>
      <c r="M10" s="11"/>
      <c r="N10" s="5" t="e">
        <f t="shared" si="0"/>
        <v>#NUM!</v>
      </c>
    </row>
    <row r="11" spans="2:15" s="5" customFormat="1" ht="67.5">
      <c r="B11" s="25" t="s">
        <v>41</v>
      </c>
      <c r="C11" s="8" t="s">
        <v>23</v>
      </c>
      <c r="D11" s="27">
        <v>44743</v>
      </c>
      <c r="E11" s="26" t="s">
        <v>59</v>
      </c>
      <c r="F11" s="28" t="s">
        <v>42</v>
      </c>
      <c r="G11" s="29" t="s">
        <v>43</v>
      </c>
      <c r="H11" s="31">
        <v>2257200</v>
      </c>
      <c r="I11" s="29" t="s">
        <v>43</v>
      </c>
      <c r="J11" s="29" t="s">
        <v>43</v>
      </c>
      <c r="K11" s="9"/>
      <c r="L11" s="10"/>
      <c r="M11" s="11"/>
      <c r="N11" s="11"/>
      <c r="O11" s="5" t="e">
        <f>DATEDIF(D11,#REF!,"D")</f>
        <v>#REF!</v>
      </c>
    </row>
    <row r="12" spans="2:15" s="5" customFormat="1" ht="63.75" customHeight="1">
      <c r="B12" s="25" t="s">
        <v>44</v>
      </c>
      <c r="C12" s="8" t="s">
        <v>23</v>
      </c>
      <c r="D12" s="27">
        <v>44764</v>
      </c>
      <c r="E12" s="7" t="s">
        <v>24</v>
      </c>
      <c r="F12" s="28" t="s">
        <v>42</v>
      </c>
      <c r="G12" s="29" t="s">
        <v>43</v>
      </c>
      <c r="H12" s="31">
        <v>1848000</v>
      </c>
      <c r="I12" s="29" t="s">
        <v>43</v>
      </c>
      <c r="J12" s="29" t="s">
        <v>43</v>
      </c>
      <c r="K12" s="9"/>
      <c r="L12" s="10"/>
      <c r="M12" s="11"/>
      <c r="N12" s="11"/>
      <c r="O12" s="5" t="e">
        <f>DATEDIF(D12,#REF!,"D")</f>
        <v>#REF!</v>
      </c>
    </row>
    <row r="13" spans="2:15" s="5" customFormat="1" ht="108">
      <c r="B13" s="25" t="s">
        <v>45</v>
      </c>
      <c r="C13" s="8" t="s">
        <v>23</v>
      </c>
      <c r="D13" s="27">
        <v>44764</v>
      </c>
      <c r="E13" s="26" t="s">
        <v>60</v>
      </c>
      <c r="F13" s="28" t="s">
        <v>42</v>
      </c>
      <c r="G13" s="29" t="s">
        <v>43</v>
      </c>
      <c r="H13" s="31">
        <v>2420000</v>
      </c>
      <c r="I13" s="29" t="s">
        <v>43</v>
      </c>
      <c r="J13" s="29" t="s">
        <v>43</v>
      </c>
      <c r="K13" s="9"/>
      <c r="L13" s="10"/>
      <c r="M13" s="11"/>
      <c r="N13" s="11"/>
      <c r="O13" s="5" t="e">
        <f>DATEDIF(D13,#REF!,"D")</f>
        <v>#REF!</v>
      </c>
    </row>
    <row r="14" spans="2:15" s="5" customFormat="1" ht="67.5">
      <c r="B14" s="7" t="s">
        <v>32</v>
      </c>
      <c r="C14" s="8" t="s">
        <v>23</v>
      </c>
      <c r="D14" s="33">
        <v>45023</v>
      </c>
      <c r="E14" s="7" t="s">
        <v>33</v>
      </c>
      <c r="F14" s="7" t="s">
        <v>30</v>
      </c>
      <c r="G14" s="14" t="s">
        <v>26</v>
      </c>
      <c r="H14" s="12">
        <v>34980000</v>
      </c>
      <c r="I14" s="15" t="s">
        <v>26</v>
      </c>
      <c r="J14" s="9"/>
      <c r="K14" s="10"/>
      <c r="L14" s="11"/>
      <c r="M14" s="11"/>
      <c r="N14" s="5" t="e">
        <f t="shared" si="0"/>
        <v>#NUM!</v>
      </c>
    </row>
    <row r="15" spans="2:15" s="5" customFormat="1" ht="67.5">
      <c r="B15" s="25" t="s">
        <v>41</v>
      </c>
      <c r="C15" s="8" t="s">
        <v>23</v>
      </c>
      <c r="D15" s="27">
        <v>45044</v>
      </c>
      <c r="E15" s="26" t="s">
        <v>59</v>
      </c>
      <c r="F15" s="28" t="s">
        <v>42</v>
      </c>
      <c r="G15" s="29" t="s">
        <v>43</v>
      </c>
      <c r="H15" s="31">
        <v>1377200</v>
      </c>
      <c r="I15" s="29" t="s">
        <v>43</v>
      </c>
      <c r="J15" s="29" t="s">
        <v>43</v>
      </c>
      <c r="K15" s="9"/>
      <c r="L15" s="10"/>
      <c r="M15" s="11"/>
      <c r="N15" s="11"/>
      <c r="O15" s="5" t="e">
        <f>DATEDIF(D15,#REF!,"D")</f>
        <v>#REF!</v>
      </c>
    </row>
    <row r="16" spans="2:15" s="5" customFormat="1" ht="81">
      <c r="B16" s="7" t="s">
        <v>55</v>
      </c>
      <c r="C16" s="8" t="s">
        <v>23</v>
      </c>
      <c r="D16" s="33">
        <v>45063</v>
      </c>
      <c r="E16" s="7" t="s">
        <v>38</v>
      </c>
      <c r="F16" s="7" t="s">
        <v>30</v>
      </c>
      <c r="G16" s="14" t="s">
        <v>26</v>
      </c>
      <c r="H16" s="12">
        <v>4895000</v>
      </c>
      <c r="I16" s="15" t="s">
        <v>26</v>
      </c>
      <c r="J16" s="9"/>
      <c r="K16" s="10"/>
      <c r="L16" s="11"/>
      <c r="M16" s="11"/>
      <c r="N16" s="5" t="e">
        <f t="shared" si="0"/>
        <v>#NUM!</v>
      </c>
    </row>
    <row r="17" spans="2:15" s="5" customFormat="1" ht="54">
      <c r="B17" s="7" t="s">
        <v>34</v>
      </c>
      <c r="C17" s="8" t="s">
        <v>23</v>
      </c>
      <c r="D17" s="33">
        <v>45083</v>
      </c>
      <c r="E17" s="7" t="s">
        <v>36</v>
      </c>
      <c r="F17" s="7" t="s">
        <v>30</v>
      </c>
      <c r="G17" s="14" t="s">
        <v>26</v>
      </c>
      <c r="H17" s="12">
        <v>4807000</v>
      </c>
      <c r="I17" s="15" t="s">
        <v>26</v>
      </c>
      <c r="J17" s="9"/>
      <c r="K17" s="10"/>
      <c r="L17" s="11"/>
      <c r="M17" s="11"/>
      <c r="N17" s="5" t="e">
        <f t="shared" si="0"/>
        <v>#NUM!</v>
      </c>
    </row>
    <row r="18" spans="2:15" s="5" customFormat="1" ht="63.75" customHeight="1">
      <c r="B18" s="25" t="s">
        <v>50</v>
      </c>
      <c r="C18" s="8" t="s">
        <v>23</v>
      </c>
      <c r="D18" s="27">
        <v>45110</v>
      </c>
      <c r="E18" s="7" t="s">
        <v>24</v>
      </c>
      <c r="F18" s="28" t="s">
        <v>42</v>
      </c>
      <c r="G18" s="29" t="s">
        <v>43</v>
      </c>
      <c r="H18" s="31">
        <v>1570800</v>
      </c>
      <c r="I18" s="29" t="s">
        <v>43</v>
      </c>
      <c r="J18" s="29" t="s">
        <v>43</v>
      </c>
      <c r="K18" s="9"/>
      <c r="L18" s="10"/>
      <c r="M18" s="11"/>
      <c r="N18" s="11"/>
      <c r="O18" s="5" t="e">
        <f>DATEDIF(D18,#REF!,"D")</f>
        <v>#REF!</v>
      </c>
    </row>
    <row r="19" spans="2:15" s="5" customFormat="1" ht="67.5">
      <c r="B19" s="7" t="s">
        <v>37</v>
      </c>
      <c r="C19" s="8" t="s">
        <v>23</v>
      </c>
      <c r="D19" s="33">
        <v>45147</v>
      </c>
      <c r="E19" s="7" t="s">
        <v>35</v>
      </c>
      <c r="F19" s="7" t="s">
        <v>30</v>
      </c>
      <c r="G19" s="14" t="s">
        <v>26</v>
      </c>
      <c r="H19" s="12">
        <v>4510000</v>
      </c>
      <c r="I19" s="15" t="s">
        <v>26</v>
      </c>
      <c r="J19" s="9"/>
      <c r="K19" s="10"/>
      <c r="L19" s="11"/>
      <c r="M19" s="11"/>
      <c r="N19" s="5" t="e">
        <f t="shared" ref="N19:N21" si="1">DATEDIF(D19,$N$4,"D")</f>
        <v>#NUM!</v>
      </c>
    </row>
    <row r="20" spans="2:15" s="5" customFormat="1" ht="67.5">
      <c r="B20" s="7" t="s">
        <v>48</v>
      </c>
      <c r="C20" s="8" t="s">
        <v>23</v>
      </c>
      <c r="D20" s="33">
        <v>45554</v>
      </c>
      <c r="E20" s="7" t="s">
        <v>49</v>
      </c>
      <c r="F20" s="28" t="s">
        <v>42</v>
      </c>
      <c r="G20" s="14" t="s">
        <v>26</v>
      </c>
      <c r="H20" s="12">
        <v>1683000</v>
      </c>
      <c r="I20" s="15" t="s">
        <v>26</v>
      </c>
      <c r="J20" s="9"/>
      <c r="K20" s="10"/>
      <c r="L20" s="11"/>
      <c r="M20" s="11"/>
      <c r="N20" s="5" t="e">
        <f>DATEDIF(D20,$N$4,"D")</f>
        <v>#NUM!</v>
      </c>
    </row>
    <row r="21" spans="2:15" s="5" customFormat="1" ht="67.5">
      <c r="B21" s="7" t="s">
        <v>46</v>
      </c>
      <c r="C21" s="8" t="s">
        <v>23</v>
      </c>
      <c r="D21" s="33">
        <v>45561</v>
      </c>
      <c r="E21" s="7" t="s">
        <v>47</v>
      </c>
      <c r="F21" s="28" t="s">
        <v>42</v>
      </c>
      <c r="G21" s="14" t="s">
        <v>26</v>
      </c>
      <c r="H21" s="12">
        <v>1188000</v>
      </c>
      <c r="I21" s="15" t="s">
        <v>26</v>
      </c>
      <c r="J21" s="9"/>
      <c r="K21" s="10"/>
      <c r="L21" s="11"/>
      <c r="M21" s="11"/>
      <c r="N21" s="5" t="e">
        <f t="shared" si="1"/>
        <v>#NUM!</v>
      </c>
    </row>
    <row r="22" spans="2:15" s="5" customFormat="1" ht="63.75" customHeight="1">
      <c r="B22" s="25" t="s">
        <v>51</v>
      </c>
      <c r="C22" s="8" t="s">
        <v>23</v>
      </c>
      <c r="D22" s="27">
        <v>45231</v>
      </c>
      <c r="E22" s="7" t="s">
        <v>24</v>
      </c>
      <c r="F22" s="28" t="s">
        <v>42</v>
      </c>
      <c r="G22" s="29" t="s">
        <v>43</v>
      </c>
      <c r="H22" s="31">
        <v>2497000</v>
      </c>
      <c r="I22" s="29" t="s">
        <v>43</v>
      </c>
      <c r="J22" s="29" t="s">
        <v>43</v>
      </c>
      <c r="K22" s="9"/>
      <c r="L22" s="10"/>
      <c r="M22" s="11"/>
      <c r="N22" s="11"/>
    </row>
    <row r="23" spans="2:15" s="5" customFormat="1" ht="67.5">
      <c r="B23" s="7" t="s">
        <v>39</v>
      </c>
      <c r="C23" s="8" t="s">
        <v>23</v>
      </c>
      <c r="D23" s="33">
        <v>45261</v>
      </c>
      <c r="E23" s="7" t="s">
        <v>40</v>
      </c>
      <c r="F23" s="7" t="s">
        <v>30</v>
      </c>
      <c r="G23" s="14" t="s">
        <v>26</v>
      </c>
      <c r="H23" s="12">
        <v>11660000</v>
      </c>
      <c r="I23" s="15" t="s">
        <v>26</v>
      </c>
      <c r="J23" s="9"/>
      <c r="K23" s="10"/>
      <c r="L23" s="11"/>
      <c r="M23" s="11"/>
      <c r="N23" s="5" t="e">
        <f t="shared" ref="N23" si="2">DATEDIF(D23,$N$4,"D")</f>
        <v>#NUM!</v>
      </c>
    </row>
    <row r="24" spans="2:15" s="5" customFormat="1" ht="67.5">
      <c r="B24" s="7" t="s">
        <v>54</v>
      </c>
      <c r="C24" s="8" t="s">
        <v>23</v>
      </c>
      <c r="D24" s="33">
        <v>45310</v>
      </c>
      <c r="E24" s="7" t="s">
        <v>58</v>
      </c>
      <c r="F24" s="7" t="s">
        <v>30</v>
      </c>
      <c r="G24" s="14" t="s">
        <v>26</v>
      </c>
      <c r="H24" s="12">
        <v>7480000</v>
      </c>
      <c r="I24" s="15" t="s">
        <v>26</v>
      </c>
      <c r="J24" s="9"/>
      <c r="K24" s="10"/>
      <c r="L24" s="11"/>
      <c r="M24" s="11"/>
      <c r="N24" s="5" t="e">
        <f t="shared" ref="N24" si="3">DATEDIF(D24,$N$4,"D")</f>
        <v>#NUM!</v>
      </c>
    </row>
    <row r="25" spans="2:15" s="5" customFormat="1" ht="54">
      <c r="B25" s="7" t="s">
        <v>52</v>
      </c>
      <c r="C25" s="8" t="s">
        <v>23</v>
      </c>
      <c r="D25" s="33">
        <v>45372</v>
      </c>
      <c r="E25" s="7" t="s">
        <v>53</v>
      </c>
      <c r="F25" s="28" t="s">
        <v>42</v>
      </c>
      <c r="G25" s="14" t="s">
        <v>26</v>
      </c>
      <c r="H25" s="12">
        <v>1540000</v>
      </c>
      <c r="I25" s="15" t="s">
        <v>26</v>
      </c>
      <c r="J25" s="9"/>
      <c r="K25" s="10"/>
      <c r="L25" s="11"/>
      <c r="M25" s="11"/>
      <c r="N25" s="5" t="e">
        <f t="shared" si="0"/>
        <v>#NUM!</v>
      </c>
    </row>
    <row r="26" spans="2:15" s="5" customFormat="1" ht="54">
      <c r="B26" s="7" t="s">
        <v>56</v>
      </c>
      <c r="C26" s="8" t="s">
        <v>23</v>
      </c>
      <c r="D26" s="33">
        <v>45380</v>
      </c>
      <c r="E26" s="7" t="s">
        <v>57</v>
      </c>
      <c r="F26" s="7" t="s">
        <v>30</v>
      </c>
      <c r="G26" s="14" t="s">
        <v>26</v>
      </c>
      <c r="H26" s="12">
        <v>12430000</v>
      </c>
      <c r="I26" s="15" t="s">
        <v>26</v>
      </c>
      <c r="J26" s="9"/>
      <c r="K26" s="10"/>
      <c r="L26" s="11"/>
      <c r="M26" s="11"/>
      <c r="N26" s="5" t="e">
        <f t="shared" si="0"/>
        <v>#NUM!</v>
      </c>
    </row>
    <row r="27" spans="2:15" s="5" customFormat="1" ht="35.1" customHeight="1">
      <c r="B27" t="s">
        <v>15</v>
      </c>
      <c r="D27" s="32"/>
      <c r="H27" s="32"/>
    </row>
    <row r="28" spans="2:15" s="5" customFormat="1" ht="35.1" customHeight="1">
      <c r="B28" t="s">
        <v>16</v>
      </c>
      <c r="D28" s="32"/>
      <c r="H28" s="32"/>
    </row>
    <row r="29" spans="2:15" s="5" customFormat="1" ht="35.1" customHeight="1">
      <c r="B29"/>
      <c r="D29" s="32"/>
      <c r="H29" s="32"/>
    </row>
    <row r="30" spans="2:15" s="5" customFormat="1" ht="35.1" customHeight="1">
      <c r="D30" s="32"/>
      <c r="H30" s="32"/>
    </row>
    <row r="31" spans="2:15" ht="19.5" customHeight="1">
      <c r="J31" t="s">
        <v>17</v>
      </c>
      <c r="K31" t="s">
        <v>18</v>
      </c>
    </row>
    <row r="32" spans="2:15" ht="19.5" customHeight="1">
      <c r="J32" t="s">
        <v>19</v>
      </c>
      <c r="K32" t="s">
        <v>20</v>
      </c>
    </row>
    <row r="33" spans="10:11" ht="19.5" customHeight="1">
      <c r="J33" t="s">
        <v>21</v>
      </c>
      <c r="K33"/>
    </row>
    <row r="34" spans="10:11" ht="19.5" customHeight="1">
      <c r="J34" t="s">
        <v>22</v>
      </c>
      <c r="K34"/>
    </row>
  </sheetData>
  <mergeCells count="9">
    <mergeCell ref="H5:H6"/>
    <mergeCell ref="I5:I6"/>
    <mergeCell ref="J5:L5"/>
    <mergeCell ref="B5:B6"/>
    <mergeCell ref="C5:C6"/>
    <mergeCell ref="D5:D6"/>
    <mergeCell ref="E5:E6"/>
    <mergeCell ref="F5:F6"/>
    <mergeCell ref="G5:G6"/>
  </mergeCells>
  <phoneticPr fontId="3"/>
  <dataValidations count="8">
    <dataValidation type="list" allowBlank="1" showInputMessage="1" showErrorMessage="1" sqref="K7:K10 K14 K19:K21 K16:K17 K23:K26" xr:uid="{C8B32BE4-2BB3-4FCB-92A8-6ECFFD894BE0}">
      <formula1>$K$31:$K$32</formula1>
    </dataValidation>
    <dataValidation type="list" allowBlank="1" showInputMessage="1" showErrorMessage="1" sqref="J7:J10 J14 J19:J21 J16:J17 J23:J26" xr:uid="{010CF3FD-89F7-4DE4-A3EC-979FA51B4321}">
      <formula1>$J$31:$J$34</formula1>
    </dataValidation>
    <dataValidation type="list" allowBlank="1" showInputMessage="1" showErrorMessage="1" sqref="K11 K15" xr:uid="{022E3015-1E26-4C49-BB64-2180AEB20301}">
      <formula1>$J$125:$J$128</formula1>
    </dataValidation>
    <dataValidation type="list" allowBlank="1" showInputMessage="1" showErrorMessage="1" sqref="L11 L15" xr:uid="{738C6945-E6CC-4676-AEDE-89E6258A7219}">
      <formula1>$K$125:$K$126</formula1>
    </dataValidation>
    <dataValidation type="list" allowBlank="1" showInputMessage="1" showErrorMessage="1" sqref="K12 K18 K22" xr:uid="{8B856524-6345-4E35-A7C1-672C2C40868E}">
      <formula1>$J$124:$J$127</formula1>
    </dataValidation>
    <dataValidation type="list" allowBlank="1" showInputMessage="1" showErrorMessage="1" sqref="L12 L18 L22" xr:uid="{86CAA546-1F7F-41B1-BF27-459566074E0E}">
      <formula1>$K$124:$K$125</formula1>
    </dataValidation>
    <dataValidation type="list" allowBlank="1" showInputMessage="1" showErrorMessage="1" sqref="K13" xr:uid="{90DA64A4-F5C4-4E61-B4C9-97750C140052}">
      <formula1>$J$123:$J$126</formula1>
    </dataValidation>
    <dataValidation type="list" allowBlank="1" showInputMessage="1" showErrorMessage="1" sqref="L13" xr:uid="{AEDBEEAF-55A4-4330-BF85-529051677AE5}">
      <formula1>$K$123:$K$124</formula1>
    </dataValidation>
  </dataValidations>
  <pageMargins left="0.78740157480314965" right="0.39370078740157483" top="0.59055118110236227" bottom="0.98425196850393704" header="0.51181102362204722" footer="0.51181102362204722"/>
  <pageSetup paperSize="9" scale="7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競争入札（工事）</vt:lpstr>
      <vt:lpstr>'競争入札（工事）'!Print_Area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恭平 瀬川</cp:lastModifiedBy>
  <cp:lastPrinted>2023-08-29T04:49:10Z</cp:lastPrinted>
  <dcterms:created xsi:type="dcterms:W3CDTF">2017-08-30T05:26:02Z</dcterms:created>
  <dcterms:modified xsi:type="dcterms:W3CDTF">2024-03-24T08:23:38Z</dcterms:modified>
</cp:coreProperties>
</file>